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thumbriapolice-my.sharepoint.com/personal/anna_liddle_northumbria_police_uk/Documents/Desktop/"/>
    </mc:Choice>
  </mc:AlternateContent>
  <xr:revisionPtr revIDLastSave="0" documentId="8_{CC5F969C-D5D4-4E47-AF39-A36F5CF1E31D}" xr6:coauthVersionLast="47" xr6:coauthVersionMax="47" xr10:uidLastSave="{00000000-0000-0000-0000-000000000000}"/>
  <bookViews>
    <workbookView xWindow="-110" yWindow="-110" windowWidth="22780" windowHeight="14660" xr2:uid="{A8812550-B654-449C-BBDD-9E554B8097FE}"/>
  </bookViews>
  <sheets>
    <sheet name="Sheet1" sheetId="1" r:id="rId1"/>
  </sheets>
  <externalReferences>
    <externalReference r:id="rId2"/>
  </externalReferences>
  <definedNames>
    <definedName name="Meal">[1]Lookup!$F$2:$F$8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6" i="1" l="1"/>
  <c r="AA16" i="1"/>
  <c r="X16" i="1"/>
  <c r="U16" i="1"/>
  <c r="R16" i="1"/>
  <c r="O16" i="1"/>
  <c r="L16" i="1"/>
  <c r="I16" i="1"/>
  <c r="F16" i="1"/>
  <c r="C16" i="1"/>
  <c r="AD15" i="1"/>
  <c r="AA15" i="1"/>
  <c r="X15" i="1"/>
  <c r="U15" i="1"/>
  <c r="R15" i="1"/>
  <c r="O15" i="1"/>
  <c r="L15" i="1"/>
  <c r="I15" i="1"/>
  <c r="F15" i="1"/>
  <c r="C15" i="1"/>
  <c r="O4" i="1"/>
  <c r="O3" i="1"/>
  <c r="B3" i="1"/>
</calcChain>
</file>

<file path=xl/sharedStrings.xml><?xml version="1.0" encoding="utf-8"?>
<sst xmlns="http://schemas.openxmlformats.org/spreadsheetml/2006/main" count="105" uniqueCount="25">
  <si>
    <t>Day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</si>
  <si>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</si>
  <si>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</si>
  <si>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</si>
  <si>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</si>
  <si>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</si>
  <si>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</si>
  <si>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</si>
  <si>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</si>
  <si>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</si>
  <si>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</si>
  <si>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From</t>
  </si>
  <si>
    <t>To</t>
  </si>
  <si>
    <t>Length of Meal Break (in mins)</t>
  </si>
  <si>
    <t>Sunday</t>
  </si>
  <si>
    <t>RD</t>
  </si>
  <si>
    <t>Monday</t>
  </si>
  <si>
    <t>Tuesday</t>
  </si>
  <si>
    <t>Wednesday</t>
  </si>
  <si>
    <t>Thursday</t>
  </si>
  <si>
    <t>Friday</t>
  </si>
  <si>
    <t>Saturday</t>
  </si>
  <si>
    <t>Total hours in week (Decimal)</t>
  </si>
  <si>
    <t>Total hours in week (Hours:Mins)</t>
  </si>
  <si>
    <t>Enhanced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</si>
</sst>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h]\ &quot;hours&quot;\ :\ mm\ &quot;mins&quot;"/>
  </numFmts>
  <fonts count="8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20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 wrapText="1"/>
      <protection hidden="1"/>
    </xf>
    <xf numFmtId="0" fontId="5" fillId="2" borderId="1" xfId="0" applyFont="1" applyFill="1" applyBorder="1" applyProtection="1">
      <protection hidden="1"/>
    </xf>
    <xf numFmtId="20" fontId="6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/>
      <protection locked="0"/>
    </xf>
    <xf numFmtId="20" fontId="3" fillId="3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20" fontId="6" fillId="4" borderId="1" xfId="0" applyNumberFormat="1" applyFont="1" applyFill="1" applyBorder="1" applyAlignment="1" applyProtection="1">
      <alignment horizontal="center"/>
      <protection locked="0"/>
    </xf>
    <xf numFmtId="20" fontId="6" fillId="5" borderId="1" xfId="0" applyNumberFormat="1" applyFont="1" applyFill="1" applyBorder="1" applyAlignment="1">
      <alignment horizontal="center" vertical="center"/>
    </xf>
    <xf numFmtId="20" fontId="6" fillId="6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hidden="1"/>
    </xf>
    <xf numFmtId="2" fontId="1" fillId="0" borderId="1" xfId="0" applyNumberFormat="1" applyFont="1" applyBorder="1" applyAlignment="1" applyProtection="1">
      <alignment vertical="center" wrapText="1"/>
      <protection hidden="1"/>
    </xf>
    <xf numFmtId="2" fontId="7" fillId="0" borderId="2" xfId="0" applyNumberFormat="1" applyFont="1" applyBorder="1" applyAlignment="1" applyProtection="1">
      <alignment horizontal="center" vertical="center" wrapText="1"/>
      <protection hidden="1"/>
    </xf>
    <xf numFmtId="2" fontId="7" fillId="0" borderId="3" xfId="0" applyNumberFormat="1" applyFont="1" applyBorder="1" applyAlignment="1" applyProtection="1">
      <alignment horizontal="center" vertical="center" wrapText="1"/>
      <protection hidden="1"/>
    </xf>
    <xf numFmtId="2" fontId="7" fillId="0" borderId="4" xfId="0" applyNumberFormat="1" applyFont="1" applyBorder="1" applyAlignment="1" applyProtection="1">
      <alignment horizontal="center" vertical="center" wrapText="1"/>
      <protection hidden="1"/>
    </xf>
    <xf numFmtId="165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nbria.police.cjx.gov.uk\acu\Transformation%202025\00.%20NEW%20FOLDER%20TO%20TRANSFER\Operational%20Platform%20Programme\Approved%20Projects\MPC%202.0\3.%20Misc\Workstreams\1.%20Digital\Digital%20Desk\Costed%20optiions\Returns\Copy%20of%20Key%20Time%204%20COSTED.xlsx?BB730897" TargetMode="External"/><Relationship Id="rId1" Type="http://schemas.openxmlformats.org/officeDocument/2006/relationships/externalLinkPath" Target="file:///\\BB730897\Copy%20of%20Key%20Time%204%20COS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Analysis"/>
      <sheetName val="Lookup"/>
      <sheetName val="Pay rates"/>
      <sheetName val="Departments"/>
    </sheetNames>
    <sheetDataSet>
      <sheetData sheetId="0"/>
      <sheetData sheetId="1"/>
      <sheetData sheetId="2">
        <row r="2">
          <cell r="F2">
            <v>20</v>
          </cell>
        </row>
        <row r="3">
          <cell r="F3">
            <v>25</v>
          </cell>
        </row>
        <row r="4">
          <cell r="F4">
            <v>30</v>
          </cell>
        </row>
        <row r="5">
          <cell r="F5">
            <v>35</v>
          </cell>
        </row>
        <row r="6">
          <cell r="F6">
            <v>40</v>
          </cell>
        </row>
        <row r="7">
          <cell r="F7">
            <v>45</v>
          </cell>
        </row>
        <row r="8">
          <cell r="F8">
            <v>60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00F1F-F2B9-44B9-90B1-BF816ECF922C}">
  <dimension ref="B3:AF17"/>
  <sheetViews>
    <sheetView showGridLines="0" tabSelected="1" workbookViewId="0">
      <selection activeCell="C10" sqref="C10"/>
    </sheetView>
  </sheetViews>
  <sheetFormatPr defaultRowHeight="14.5" x14ac:dyDescent="0.35"/>
  <cols>
    <col min="3" max="32" width="7.81640625" customWidth="1"/>
  </cols>
  <sheetData>
    <row r="3" spans="2:32" x14ac:dyDescent="0.35">
      <c r="B3" s="25" t="str">
        <f>IF(ISNA(CONCATENATE(G109&amp; C109 &amp;H84 &amp; " in this shift pattern")),"",CONCATENATE(G109&amp; C109 &amp;H84 &amp; " in this shift pattern"))</f>
        <v xml:space="preserve"> in this shift pattern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tr">
        <f>IF(ISERROR(CONCATENATE("The average number of hours worked per week across this shift pattern is "&amp;TEXT(C111,"0.00"))),"",CONCATENATE("The average number of hours worked per week across this shift pattern is "&amp;TEXT(C111,"0.000")&amp;" (Decimal)"))</f>
        <v>The average number of hours worked per week across this shift pattern is 0.000 (Decimal)</v>
      </c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2:32" x14ac:dyDescent="0.3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 t="str">
        <f>IF(ISERROR(CONCATENATE("The average number of hours worked per week across this shift pattern is "&amp;TEXT(E111,"0.00"))),"",CONCATENATE("The average number of hours worked per week across this shift pattern is "&amp;TEXT(E111,"[h]:mm")&amp;" (Hrs Mins)"))</f>
        <v>The average number of hours worked per week across this shift pattern is 0:00 (Hrs Mins)</v>
      </c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2:32" x14ac:dyDescent="0.35">
      <c r="B5" s="1"/>
      <c r="C5" s="2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x14ac:dyDescent="0.35">
      <c r="B6" s="27" t="s">
        <v>0</v>
      </c>
      <c r="C6" s="24" t="s">
        <v>1</v>
      </c>
      <c r="D6" s="24"/>
      <c r="E6" s="24"/>
      <c r="F6" s="24" t="s">
        <v>2</v>
      </c>
      <c r="G6" s="24"/>
      <c r="H6" s="24"/>
      <c r="I6" s="24" t="s">
        <v>3</v>
      </c>
      <c r="J6" s="24"/>
      <c r="K6" s="24"/>
      <c r="L6" s="24" t="s">
        <v>4</v>
      </c>
      <c r="M6" s="24"/>
      <c r="N6" s="24"/>
      <c r="O6" s="24" t="s">
        <v>5</v>
      </c>
      <c r="P6" s="24"/>
      <c r="Q6" s="24"/>
      <c r="R6" s="24" t="s">
        <v>6</v>
      </c>
      <c r="S6" s="24"/>
      <c r="T6" s="24"/>
      <c r="U6" s="24" t="s">
        <v>7</v>
      </c>
      <c r="V6" s="24"/>
      <c r="W6" s="24"/>
      <c r="X6" s="24" t="s">
        <v>8</v>
      </c>
      <c r="Y6" s="24"/>
      <c r="Z6" s="24"/>
      <c r="AA6" s="24" t="s">
        <v>9</v>
      </c>
      <c r="AB6" s="24"/>
      <c r="AC6" s="24"/>
      <c r="AD6" s="24" t="s">
        <v>10</v>
      </c>
      <c r="AE6" s="24"/>
      <c r="AF6" s="24"/>
    </row>
    <row r="7" spans="2:32" ht="52.5" x14ac:dyDescent="0.35">
      <c r="B7" s="27"/>
      <c r="C7" s="5" t="s">
        <v>11</v>
      </c>
      <c r="D7" s="5" t="s">
        <v>12</v>
      </c>
      <c r="E7" s="6" t="s">
        <v>13</v>
      </c>
      <c r="F7" s="5" t="s">
        <v>11</v>
      </c>
      <c r="G7" s="5" t="s">
        <v>12</v>
      </c>
      <c r="H7" s="6" t="s">
        <v>13</v>
      </c>
      <c r="I7" s="5" t="s">
        <v>11</v>
      </c>
      <c r="J7" s="5" t="s">
        <v>12</v>
      </c>
      <c r="K7" s="6" t="s">
        <v>13</v>
      </c>
      <c r="L7" s="5" t="s">
        <v>11</v>
      </c>
      <c r="M7" s="5" t="s">
        <v>12</v>
      </c>
      <c r="N7" s="6" t="s">
        <v>13</v>
      </c>
      <c r="O7" s="5" t="s">
        <v>11</v>
      </c>
      <c r="P7" s="5" t="s">
        <v>12</v>
      </c>
      <c r="Q7" s="6" t="s">
        <v>13</v>
      </c>
      <c r="R7" s="5" t="s">
        <v>11</v>
      </c>
      <c r="S7" s="5" t="s">
        <v>12</v>
      </c>
      <c r="T7" s="6" t="s">
        <v>13</v>
      </c>
      <c r="U7" s="5" t="s">
        <v>11</v>
      </c>
      <c r="V7" s="5" t="s">
        <v>12</v>
      </c>
      <c r="W7" s="6" t="s">
        <v>13</v>
      </c>
      <c r="X7" s="5" t="s">
        <v>11</v>
      </c>
      <c r="Y7" s="5" t="s">
        <v>12</v>
      </c>
      <c r="Z7" s="6" t="s">
        <v>13</v>
      </c>
      <c r="AA7" s="5" t="s">
        <v>11</v>
      </c>
      <c r="AB7" s="5" t="s">
        <v>12</v>
      </c>
      <c r="AC7" s="6" t="s">
        <v>13</v>
      </c>
      <c r="AD7" s="5" t="s">
        <v>11</v>
      </c>
      <c r="AE7" s="5" t="s">
        <v>12</v>
      </c>
      <c r="AF7" s="6" t="s">
        <v>13</v>
      </c>
    </row>
    <row r="8" spans="2:32" x14ac:dyDescent="0.35">
      <c r="B8" s="7" t="s">
        <v>14</v>
      </c>
      <c r="C8" s="8">
        <v>0.375</v>
      </c>
      <c r="D8" s="8">
        <v>0.58333333333333337</v>
      </c>
      <c r="E8" s="9"/>
      <c r="F8" s="10" t="s">
        <v>15</v>
      </c>
      <c r="G8" s="10" t="s">
        <v>15</v>
      </c>
      <c r="H8" s="9"/>
      <c r="I8" s="10" t="s">
        <v>15</v>
      </c>
      <c r="J8" s="10" t="s">
        <v>15</v>
      </c>
      <c r="K8" s="9"/>
      <c r="L8" s="10" t="s">
        <v>15</v>
      </c>
      <c r="M8" s="10" t="s">
        <v>15</v>
      </c>
      <c r="N8" s="9"/>
      <c r="O8" s="10" t="s">
        <v>15</v>
      </c>
      <c r="P8" s="10" t="s">
        <v>15</v>
      </c>
      <c r="Q8" s="9"/>
      <c r="R8" s="8">
        <v>0.70833333333333337</v>
      </c>
      <c r="S8" s="8">
        <v>0.91666666666666663</v>
      </c>
      <c r="T8" s="9"/>
      <c r="U8" s="8">
        <v>0.70833333333333337</v>
      </c>
      <c r="V8" s="8">
        <v>0.91666666666666663</v>
      </c>
      <c r="W8" s="11"/>
      <c r="X8" s="8">
        <v>0.375</v>
      </c>
      <c r="Y8" s="8">
        <v>0.58333333333333337</v>
      </c>
      <c r="Z8" s="12"/>
      <c r="AA8" s="13"/>
      <c r="AB8" s="13"/>
      <c r="AC8" s="12"/>
      <c r="AD8" s="13"/>
      <c r="AE8" s="13"/>
      <c r="AF8" s="12"/>
    </row>
    <row r="9" spans="2:32" x14ac:dyDescent="0.35">
      <c r="B9" s="7" t="s">
        <v>16</v>
      </c>
      <c r="C9" s="8">
        <v>0.375</v>
      </c>
      <c r="D9" s="8">
        <v>0.58333333333333337</v>
      </c>
      <c r="E9" s="9"/>
      <c r="F9" s="14">
        <v>0.375</v>
      </c>
      <c r="G9" s="14">
        <v>0.58333333333333337</v>
      </c>
      <c r="H9" s="9"/>
      <c r="I9" s="10" t="s">
        <v>15</v>
      </c>
      <c r="J9" s="10" t="s">
        <v>15</v>
      </c>
      <c r="K9" s="9"/>
      <c r="L9" s="10" t="s">
        <v>15</v>
      </c>
      <c r="M9" s="10" t="s">
        <v>15</v>
      </c>
      <c r="N9" s="9"/>
      <c r="O9" s="10" t="s">
        <v>15</v>
      </c>
      <c r="P9" s="10" t="s">
        <v>15</v>
      </c>
      <c r="Q9" s="9"/>
      <c r="R9" s="10" t="s">
        <v>15</v>
      </c>
      <c r="S9" s="10" t="s">
        <v>15</v>
      </c>
      <c r="T9" s="9"/>
      <c r="U9" s="8">
        <v>0.70833333333333337</v>
      </c>
      <c r="V9" s="8">
        <v>0.91666666666666663</v>
      </c>
      <c r="W9" s="11"/>
      <c r="X9" s="8">
        <v>0.70833333333333337</v>
      </c>
      <c r="Y9" s="8">
        <v>0.91666666666666663</v>
      </c>
      <c r="Z9" s="12"/>
      <c r="AA9" s="13"/>
      <c r="AB9" s="13"/>
      <c r="AC9" s="12"/>
      <c r="AD9" s="13"/>
      <c r="AE9" s="13"/>
      <c r="AF9" s="12"/>
    </row>
    <row r="10" spans="2:32" x14ac:dyDescent="0.35">
      <c r="B10" s="7" t="s">
        <v>17</v>
      </c>
      <c r="C10" s="8">
        <v>0.70833333333333337</v>
      </c>
      <c r="D10" s="8">
        <v>0.91666666666666663</v>
      </c>
      <c r="E10" s="9"/>
      <c r="F10" s="14">
        <v>0.375</v>
      </c>
      <c r="G10" s="14">
        <v>0.58333333333333337</v>
      </c>
      <c r="H10" s="9"/>
      <c r="I10" s="14">
        <v>0.375</v>
      </c>
      <c r="J10" s="14">
        <v>0.58333333333333337</v>
      </c>
      <c r="K10" s="9"/>
      <c r="L10" s="15">
        <v>0.375</v>
      </c>
      <c r="M10" s="15">
        <v>0.73263888888888884</v>
      </c>
      <c r="N10" s="9">
        <v>35</v>
      </c>
      <c r="O10" s="10" t="s">
        <v>15</v>
      </c>
      <c r="P10" s="10" t="s">
        <v>15</v>
      </c>
      <c r="Q10" s="9"/>
      <c r="R10" s="10" t="s">
        <v>15</v>
      </c>
      <c r="S10" s="10" t="s">
        <v>15</v>
      </c>
      <c r="T10" s="9"/>
      <c r="U10" s="10" t="s">
        <v>15</v>
      </c>
      <c r="V10" s="10" t="s">
        <v>15</v>
      </c>
      <c r="W10" s="16"/>
      <c r="X10" s="8">
        <v>0.70833333333333337</v>
      </c>
      <c r="Y10" s="8">
        <v>0.91666666666666663</v>
      </c>
      <c r="Z10" s="12"/>
      <c r="AA10" s="13"/>
      <c r="AB10" s="13"/>
      <c r="AC10" s="12"/>
      <c r="AD10" s="13"/>
      <c r="AE10" s="13"/>
      <c r="AF10" s="12"/>
    </row>
    <row r="11" spans="2:32" x14ac:dyDescent="0.35">
      <c r="B11" s="7" t="s">
        <v>18</v>
      </c>
      <c r="C11" s="8">
        <v>0.70833333333333337</v>
      </c>
      <c r="D11" s="8">
        <v>0.91666666666666663</v>
      </c>
      <c r="E11" s="9"/>
      <c r="F11" s="8">
        <v>0.70833333333333337</v>
      </c>
      <c r="G11" s="8">
        <v>0.91666666666666663</v>
      </c>
      <c r="H11" s="11"/>
      <c r="I11" s="8">
        <v>0.375</v>
      </c>
      <c r="J11" s="8">
        <v>0.58333333333333337</v>
      </c>
      <c r="K11" s="9"/>
      <c r="L11" s="14">
        <v>0.375</v>
      </c>
      <c r="M11" s="14">
        <v>0.58333333333333337</v>
      </c>
      <c r="N11" s="9"/>
      <c r="O11" s="10" t="s">
        <v>15</v>
      </c>
      <c r="P11" s="10" t="s">
        <v>15</v>
      </c>
      <c r="Q11" s="9"/>
      <c r="R11" s="10" t="s">
        <v>15</v>
      </c>
      <c r="S11" s="10" t="s">
        <v>15</v>
      </c>
      <c r="T11" s="9"/>
      <c r="U11" s="10" t="s">
        <v>15</v>
      </c>
      <c r="V11" s="10" t="s">
        <v>15</v>
      </c>
      <c r="W11" s="16"/>
      <c r="X11" s="10" t="s">
        <v>15</v>
      </c>
      <c r="Y11" s="10" t="s">
        <v>15</v>
      </c>
      <c r="Z11" s="12"/>
      <c r="AA11" s="13"/>
      <c r="AB11" s="13"/>
      <c r="AC11" s="12"/>
      <c r="AD11" s="13"/>
      <c r="AE11" s="13"/>
      <c r="AF11" s="12"/>
    </row>
    <row r="12" spans="2:32" x14ac:dyDescent="0.35">
      <c r="B12" s="7" t="s">
        <v>19</v>
      </c>
      <c r="C12" s="10" t="s">
        <v>15</v>
      </c>
      <c r="D12" s="10" t="s">
        <v>15</v>
      </c>
      <c r="E12" s="9"/>
      <c r="F12" s="8">
        <v>0.70833333333333337</v>
      </c>
      <c r="G12" s="8">
        <v>0.91666666666666663</v>
      </c>
      <c r="H12" s="11"/>
      <c r="I12" s="8">
        <v>0.70833333333333337</v>
      </c>
      <c r="J12" s="8">
        <v>0.91666666666666663</v>
      </c>
      <c r="K12" s="9"/>
      <c r="L12" s="14">
        <v>0.375</v>
      </c>
      <c r="M12" s="14">
        <v>0.58333333333333337</v>
      </c>
      <c r="N12" s="9"/>
      <c r="O12" s="14">
        <v>0.375</v>
      </c>
      <c r="P12" s="14">
        <v>0.58333333333333337</v>
      </c>
      <c r="Q12" s="9"/>
      <c r="R12" s="10" t="s">
        <v>15</v>
      </c>
      <c r="S12" s="10" t="s">
        <v>15</v>
      </c>
      <c r="T12" s="9"/>
      <c r="U12" s="10" t="s">
        <v>15</v>
      </c>
      <c r="V12" s="10" t="s">
        <v>15</v>
      </c>
      <c r="W12" s="16"/>
      <c r="X12" s="10" t="s">
        <v>15</v>
      </c>
      <c r="Y12" s="10" t="s">
        <v>15</v>
      </c>
      <c r="Z12" s="12"/>
      <c r="AA12" s="13"/>
      <c r="AB12" s="13"/>
      <c r="AC12" s="12"/>
      <c r="AD12" s="13"/>
      <c r="AE12" s="13"/>
      <c r="AF12" s="12"/>
    </row>
    <row r="13" spans="2:32" x14ac:dyDescent="0.35">
      <c r="B13" s="7" t="s">
        <v>20</v>
      </c>
      <c r="C13" s="10" t="s">
        <v>15</v>
      </c>
      <c r="D13" s="10" t="s">
        <v>15</v>
      </c>
      <c r="E13" s="9"/>
      <c r="F13" s="10" t="s">
        <v>15</v>
      </c>
      <c r="G13" s="10" t="s">
        <v>15</v>
      </c>
      <c r="H13" s="9"/>
      <c r="I13" s="8">
        <v>0.70833333333333337</v>
      </c>
      <c r="J13" s="8">
        <v>0.91666666666666663</v>
      </c>
      <c r="K13" s="9"/>
      <c r="L13" s="8">
        <v>0.70833333333333337</v>
      </c>
      <c r="M13" s="8">
        <v>0.91666666666666663</v>
      </c>
      <c r="N13" s="9"/>
      <c r="O13" s="14">
        <v>0.375</v>
      </c>
      <c r="P13" s="14">
        <v>0.58333333333333337</v>
      </c>
      <c r="Q13" s="9"/>
      <c r="R13" s="14">
        <v>0.375</v>
      </c>
      <c r="S13" s="14">
        <v>0.58333333333333337</v>
      </c>
      <c r="T13" s="9"/>
      <c r="U13" s="10" t="s">
        <v>15</v>
      </c>
      <c r="V13" s="10" t="s">
        <v>15</v>
      </c>
      <c r="W13" s="16"/>
      <c r="X13" s="10" t="s">
        <v>15</v>
      </c>
      <c r="Y13" s="10" t="s">
        <v>15</v>
      </c>
      <c r="Z13" s="12"/>
      <c r="AA13" s="13"/>
      <c r="AB13" s="13"/>
      <c r="AC13" s="12"/>
      <c r="AD13" s="13"/>
      <c r="AE13" s="13"/>
      <c r="AF13" s="12"/>
    </row>
    <row r="14" spans="2:32" x14ac:dyDescent="0.35">
      <c r="B14" s="7" t="s">
        <v>21</v>
      </c>
      <c r="C14" s="10" t="s">
        <v>15</v>
      </c>
      <c r="D14" s="10" t="s">
        <v>15</v>
      </c>
      <c r="E14" s="9"/>
      <c r="F14" s="10" t="s">
        <v>15</v>
      </c>
      <c r="G14" s="10" t="s">
        <v>15</v>
      </c>
      <c r="H14" s="9"/>
      <c r="I14" s="10" t="s">
        <v>15</v>
      </c>
      <c r="J14" s="10" t="s">
        <v>15</v>
      </c>
      <c r="K14" s="9"/>
      <c r="L14" s="8">
        <v>0.70833333333333337</v>
      </c>
      <c r="M14" s="8">
        <v>0.91666666666666663</v>
      </c>
      <c r="N14" s="9"/>
      <c r="O14" s="8">
        <v>0.70833333333333337</v>
      </c>
      <c r="P14" s="8">
        <v>0.91666666666666663</v>
      </c>
      <c r="Q14" s="9"/>
      <c r="R14" s="8">
        <v>0.375</v>
      </c>
      <c r="S14" s="8">
        <v>0.58333333333333337</v>
      </c>
      <c r="T14" s="9"/>
      <c r="U14" s="8">
        <v>0.375</v>
      </c>
      <c r="V14" s="8">
        <v>0.58333333333333337</v>
      </c>
      <c r="W14" s="9"/>
      <c r="X14" s="10" t="s">
        <v>15</v>
      </c>
      <c r="Y14" s="10" t="s">
        <v>15</v>
      </c>
      <c r="Z14" s="12"/>
      <c r="AA14" s="13"/>
      <c r="AB14" s="13"/>
      <c r="AC14" s="12"/>
      <c r="AD14" s="13"/>
      <c r="AE14" s="13"/>
      <c r="AF14" s="12"/>
    </row>
    <row r="15" spans="2:32" ht="39.5" x14ac:dyDescent="0.35">
      <c r="B15" s="17" t="s">
        <v>22</v>
      </c>
      <c r="C15" s="23">
        <f>[1]Analysis!J9</f>
        <v>0</v>
      </c>
      <c r="D15" s="23"/>
      <c r="E15" s="23"/>
      <c r="F15" s="23">
        <f>[1]Analysis!J21</f>
        <v>0</v>
      </c>
      <c r="G15" s="23"/>
      <c r="H15" s="23"/>
      <c r="I15" s="23">
        <f>[1]Analysis!J33</f>
        <v>0</v>
      </c>
      <c r="J15" s="23"/>
      <c r="K15" s="23"/>
      <c r="L15" s="23">
        <f>[1]Analysis!J45</f>
        <v>0</v>
      </c>
      <c r="M15" s="23"/>
      <c r="N15" s="23"/>
      <c r="O15" s="23">
        <f>[1]Analysis!J57</f>
        <v>0</v>
      </c>
      <c r="P15" s="23"/>
      <c r="Q15" s="23"/>
      <c r="R15" s="23">
        <f>[1]Analysis!J69</f>
        <v>0</v>
      </c>
      <c r="S15" s="23"/>
      <c r="T15" s="23"/>
      <c r="U15" s="23">
        <f>[1]Analysis!J81</f>
        <v>0</v>
      </c>
      <c r="V15" s="23"/>
      <c r="W15" s="23"/>
      <c r="X15" s="23">
        <f>[1]Analysis!J93</f>
        <v>0</v>
      </c>
      <c r="Y15" s="23"/>
      <c r="Z15" s="23"/>
      <c r="AA15" s="23">
        <f>[1]Analysis!J105</f>
        <v>0</v>
      </c>
      <c r="AB15" s="23"/>
      <c r="AC15" s="23"/>
      <c r="AD15" s="23">
        <f>[1]Analysis!J117</f>
        <v>0</v>
      </c>
      <c r="AE15" s="23"/>
      <c r="AF15" s="23"/>
    </row>
    <row r="16" spans="2:32" ht="52.5" x14ac:dyDescent="0.35">
      <c r="B16" s="17" t="s">
        <v>23</v>
      </c>
      <c r="C16" s="22">
        <f>[1]Analysis!J10</f>
        <v>0</v>
      </c>
      <c r="D16" s="22"/>
      <c r="E16" s="22"/>
      <c r="F16" s="22">
        <f>[1]Analysis!J22</f>
        <v>0</v>
      </c>
      <c r="G16" s="22"/>
      <c r="H16" s="22"/>
      <c r="I16" s="22">
        <f>[1]Analysis!J34</f>
        <v>0</v>
      </c>
      <c r="J16" s="22"/>
      <c r="K16" s="22"/>
      <c r="L16" s="22">
        <f>[1]Analysis!J46</f>
        <v>0</v>
      </c>
      <c r="M16" s="22"/>
      <c r="N16" s="22"/>
      <c r="O16" s="22">
        <f>[1]Analysis!J58</f>
        <v>0</v>
      </c>
      <c r="P16" s="22"/>
      <c r="Q16" s="22"/>
      <c r="R16" s="22">
        <f>[1]Analysis!J70</f>
        <v>0</v>
      </c>
      <c r="S16" s="22"/>
      <c r="T16" s="22"/>
      <c r="U16" s="22">
        <f>[1]Analysis!J82</f>
        <v>0</v>
      </c>
      <c r="V16" s="22"/>
      <c r="W16" s="22"/>
      <c r="X16" s="22">
        <f>[1]Analysis!J94</f>
        <v>0</v>
      </c>
      <c r="Y16" s="22"/>
      <c r="Z16" s="22"/>
      <c r="AA16" s="22">
        <f>[1]Analysis!J106</f>
        <v>0</v>
      </c>
      <c r="AB16" s="22"/>
      <c r="AC16" s="22"/>
      <c r="AD16" s="22">
        <f>[1]Analysis!J118</f>
        <v>0</v>
      </c>
      <c r="AE16" s="22"/>
      <c r="AF16" s="22"/>
    </row>
    <row r="17" spans="2:32" x14ac:dyDescent="0.35">
      <c r="B17" s="18" t="s">
        <v>24</v>
      </c>
      <c r="C17" s="19">
        <v>5</v>
      </c>
      <c r="D17" s="20"/>
      <c r="E17" s="21"/>
      <c r="F17" s="19"/>
      <c r="G17" s="20"/>
      <c r="H17" s="21"/>
      <c r="I17" s="19"/>
      <c r="J17" s="20"/>
      <c r="K17" s="21"/>
      <c r="L17" s="19">
        <v>5</v>
      </c>
      <c r="M17" s="20"/>
      <c r="N17" s="21"/>
      <c r="O17" s="19">
        <v>5</v>
      </c>
      <c r="P17" s="20"/>
      <c r="Q17" s="21"/>
      <c r="R17" s="19">
        <v>5</v>
      </c>
      <c r="S17" s="20">
        <v>5</v>
      </c>
      <c r="T17" s="21"/>
      <c r="U17" s="19">
        <v>5</v>
      </c>
      <c r="V17" s="20">
        <v>5</v>
      </c>
      <c r="W17" s="21"/>
      <c r="X17" s="19">
        <v>5</v>
      </c>
      <c r="Y17" s="20"/>
      <c r="Z17" s="21"/>
      <c r="AA17" s="19"/>
      <c r="AB17" s="20"/>
      <c r="AC17" s="21"/>
      <c r="AD17" s="19"/>
      <c r="AE17" s="20"/>
      <c r="AF17" s="21"/>
    </row>
  </sheetData>
  <mergeCells count="34">
    <mergeCell ref="B3:N4"/>
    <mergeCell ref="O3:AF3"/>
    <mergeCell ref="O4:AF4"/>
    <mergeCell ref="B6:B7"/>
    <mergeCell ref="C6:E6"/>
    <mergeCell ref="F6:H6"/>
    <mergeCell ref="I6:K6"/>
    <mergeCell ref="L6:N6"/>
    <mergeCell ref="O6:Q6"/>
    <mergeCell ref="R6:T6"/>
    <mergeCell ref="C15:E15"/>
    <mergeCell ref="F15:H15"/>
    <mergeCell ref="I15:K15"/>
    <mergeCell ref="L15:N15"/>
    <mergeCell ref="O15:Q15"/>
    <mergeCell ref="R16:T16"/>
    <mergeCell ref="U6:W6"/>
    <mergeCell ref="X6:Z6"/>
    <mergeCell ref="AA6:AC6"/>
    <mergeCell ref="AD6:AF6"/>
    <mergeCell ref="R15:T15"/>
    <mergeCell ref="C16:E16"/>
    <mergeCell ref="F16:H16"/>
    <mergeCell ref="I16:K16"/>
    <mergeCell ref="L16:N16"/>
    <mergeCell ref="O16:Q16"/>
    <mergeCell ref="U16:W16"/>
    <mergeCell ref="X16:Z16"/>
    <mergeCell ref="AA16:AC16"/>
    <mergeCell ref="AD16:AF16"/>
    <mergeCell ref="U15:W15"/>
    <mergeCell ref="X15:Z15"/>
    <mergeCell ref="AA15:AC15"/>
    <mergeCell ref="AD15:AF15"/>
  </mergeCells>
  <conditionalFormatting sqref="C8:Y14">
    <cfRule type="containsText" dxfId="0" priority="1" operator="containsText" text="RD">
      <formula>NOT(ISERROR(SEARCH("RD",C8)))</formula>
    </cfRule>
  </conditionalFormatting>
  <dataValidations count="2">
    <dataValidation type="list" allowBlank="1" showDropDown="1" showErrorMessage="1" errorTitle="Meal length not valid" error="Meal length should not be less than 20 minutes" sqref="K8:K14 N8:N14 E8:E14 W14 H8:H14 W8:W9 Q8:Q14 T8:T14" xr:uid="{6DD8C8A4-C3C7-4CDF-8EBA-8B888F38A57A}">
      <formula1>Meal</formula1>
    </dataValidation>
    <dataValidation type="list" allowBlank="1" showErrorMessage="1" errorTitle="Meal length not valid" error="Meal length should be between 20 - 45 Mins in 5 min increments" sqref="AF8:AF14 Z8:Z14 AC8:AC14" xr:uid="{9E2164A9-9769-4654-927B-3958B03B46B1}">
      <formula1>Meal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Potter 4800</dc:creator>
  <cp:lastModifiedBy>Anna Liddle 6757</cp:lastModifiedBy>
  <dcterms:created xsi:type="dcterms:W3CDTF">2023-10-18T11:06:17Z</dcterms:created>
  <dcterms:modified xsi:type="dcterms:W3CDTF">2023-10-18T15:52:50Z</dcterms:modified>
</cp:coreProperties>
</file>